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Sheet2" sheetId="2" r:id="rId1"/>
    <sheet name="Sheet3" sheetId="3" state="hidden" r:id="rId2"/>
  </sheets>
  <definedNames>
    <definedName name="_xlnm.Print_Area" localSheetId="0">Sheet2!$A$1:$S$52</definedName>
  </definedNames>
  <calcPr calcId="145621"/>
</workbook>
</file>

<file path=xl/calcChain.xml><?xml version="1.0" encoding="utf-8"?>
<calcChain xmlns="http://schemas.openxmlformats.org/spreadsheetml/2006/main">
  <c r="E51" i="2" l="1"/>
  <c r="O52" i="2"/>
  <c r="O51" i="2" l="1"/>
  <c r="Q42" i="2" l="1"/>
  <c r="Q49" i="2"/>
  <c r="Q48" i="2"/>
  <c r="Q47" i="2"/>
  <c r="Q46" i="2"/>
  <c r="Q45" i="2"/>
  <c r="Q44" i="2"/>
  <c r="Q43" i="2"/>
  <c r="Q29" i="2" l="1"/>
  <c r="Q28" i="2"/>
  <c r="Q27" i="2"/>
  <c r="Q26" i="2"/>
  <c r="H29" i="2"/>
  <c r="H28" i="2"/>
  <c r="H27" i="2"/>
  <c r="H26" i="2"/>
  <c r="Q17" i="2" l="1"/>
  <c r="H16" i="2"/>
  <c r="Q39" i="2"/>
  <c r="Q38" i="2"/>
  <c r="Q37" i="2"/>
  <c r="Q36" i="2"/>
  <c r="Q35" i="2"/>
  <c r="Q34" i="2"/>
  <c r="Q33" i="2"/>
  <c r="Q32" i="2"/>
  <c r="Q31" i="2"/>
  <c r="Q30" i="2"/>
  <c r="Q25" i="2"/>
  <c r="Q24" i="2"/>
  <c r="Q23" i="2"/>
  <c r="Q22" i="2"/>
  <c r="Q21" i="2"/>
  <c r="Q20" i="2"/>
  <c r="Q19" i="2"/>
  <c r="Q18" i="2"/>
  <c r="Q16" i="2"/>
  <c r="I52" i="2"/>
  <c r="H49" i="2" l="1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5" i="2"/>
  <c r="H24" i="2"/>
  <c r="H23" i="2"/>
  <c r="H22" i="2"/>
  <c r="H21" i="2"/>
  <c r="H20" i="2"/>
  <c r="H19" i="2"/>
  <c r="H18" i="2"/>
  <c r="H17" i="2"/>
  <c r="I51" i="2" l="1"/>
  <c r="D1" i="3" l="1"/>
  <c r="F1" i="3" s="1"/>
</calcChain>
</file>

<file path=xl/sharedStrings.xml><?xml version="1.0" encoding="utf-8"?>
<sst xmlns="http://schemas.openxmlformats.org/spreadsheetml/2006/main" count="45" uniqueCount="34">
  <si>
    <t>Notes:</t>
  </si>
  <si>
    <t>COMPANY:</t>
  </si>
  <si>
    <t>ADDRESS:</t>
  </si>
  <si>
    <t>CITY:</t>
  </si>
  <si>
    <t>FAX:</t>
  </si>
  <si>
    <t>TELEPHONE:</t>
  </si>
  <si>
    <t>CONTACT:</t>
  </si>
  <si>
    <t>JOB #/TAG:</t>
  </si>
  <si>
    <t>DOOR STYLE:</t>
  </si>
  <si>
    <t>EDGE PROFILE:</t>
  </si>
  <si>
    <t>DOORS</t>
  </si>
  <si>
    <t>DRAWERS</t>
  </si>
  <si>
    <t>NO.</t>
  </si>
  <si>
    <t>QTY.</t>
  </si>
  <si>
    <t>MATERIAL:</t>
  </si>
  <si>
    <t>PC:</t>
  </si>
  <si>
    <t>WIDTH</t>
  </si>
  <si>
    <t>HEIGHT</t>
  </si>
  <si>
    <t>SQ FT</t>
  </si>
  <si>
    <t>NOTES</t>
  </si>
  <si>
    <t>GLASS DOORS</t>
  </si>
  <si>
    <t>NO. OF LITES</t>
  </si>
  <si>
    <t>3/4 RAW MDF</t>
  </si>
  <si>
    <t>3/4 WHITE BACK MDF</t>
  </si>
  <si>
    <t>33 RYAN PLACE, UNIT #8</t>
  </si>
  <si>
    <t>BRANTFORD, ONTARIO  N3S 7S1</t>
  </si>
  <si>
    <t>ORDERS@DIAMONDCNC.CA</t>
  </si>
  <si>
    <t>DOOR ORDER FORM</t>
  </si>
  <si>
    <t>519-756-4000 (w)  -  519-756-4002 (f)</t>
  </si>
  <si>
    <t>TOTAL SQ FT.</t>
  </si>
  <si>
    <t>TOTAL DOORS</t>
  </si>
  <si>
    <t>TOTAL DRAWERS</t>
  </si>
  <si>
    <t>TOTAL GLASS:</t>
  </si>
  <si>
    <t>TOTAL QUANTITY: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</si>
</sst>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QuickType"/>
      <family val="2"/>
    </font>
    <font>
      <b/>
      <sz val="11"/>
      <color theme="1"/>
      <name val="QuickType"/>
      <family val="2"/>
    </font>
    <font>
      <sz val="10"/>
      <color theme="1"/>
      <name val="QuickType"/>
      <family val="2"/>
    </font>
    <font>
      <b/>
      <sz val="9"/>
      <color theme="1"/>
      <name val="QuickType"/>
      <family val="2"/>
    </font>
    <font>
      <sz val="9"/>
      <color theme="1"/>
      <name val="QuickType"/>
      <family val="2"/>
    </font>
    <font>
      <b/>
      <sz val="12"/>
      <color theme="1"/>
      <name val="QuickType"/>
      <family val="2"/>
    </font>
    <font>
      <sz val="12"/>
      <color theme="1"/>
      <name val="QuickType"/>
      <family val="2"/>
    </font>
    <font>
      <b/>
      <sz val="8"/>
      <color theme="1"/>
      <name val="QuickType"/>
      <family val="2"/>
    </font>
    <font>
      <sz val="8"/>
      <color theme="1"/>
      <name val="QuickType"/>
      <family val="2"/>
    </font>
    <font>
      <sz val="8"/>
      <name val="QuickType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16" applyNumberFormat="0" applyAlignment="0" applyProtection="0"/>
  </cellStyleXfs>
  <cellXfs count="87">
    <xf numFmtId="0" fontId="0" fillId="0" borderId="0" xfId="0"/>
    <xf numFmtId="0" fontId="0" fillId="0" borderId="0" xfId="0"/>
    <xf numFmtId="1" fontId="0" fillId="0" borderId="0" xfId="0" applyNumberFormat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0" xfId="0" applyFont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Protection="1"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protection locked="0"/>
    </xf>
    <xf numFmtId="0" fontId="5" fillId="0" borderId="10" xfId="0" applyFont="1" applyBorder="1" applyAlignme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protection locked="0"/>
    </xf>
    <xf numFmtId="0" fontId="5" fillId="0" borderId="12" xfId="0" applyFont="1" applyBorder="1" applyProtection="1"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2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left"/>
      <protection hidden="1"/>
    </xf>
    <xf numFmtId="0" fontId="11" fillId="0" borderId="4" xfId="0" applyFont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10" fillId="0" borderId="4" xfId="0" applyFont="1" applyBorder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10" fillId="0" borderId="0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5" fillId="0" borderId="2" xfId="0" applyFont="1" applyBorder="1" applyAlignment="1" applyProtection="1">
      <alignment horizontal="right" vertical="center"/>
      <protection hidden="1"/>
    </xf>
    <xf numFmtId="0" fontId="5" fillId="0" borderId="7" xfId="0" applyFont="1" applyBorder="1" applyAlignment="1" applyProtection="1">
      <protection locked="0"/>
    </xf>
    <xf numFmtId="0" fontId="5" fillId="0" borderId="4" xfId="0" applyFont="1" applyBorder="1" applyAlignment="1" applyProtection="1">
      <alignment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vertical="center"/>
      <protection hidden="1"/>
    </xf>
    <xf numFmtId="0" fontId="5" fillId="0" borderId="10" xfId="0" applyFont="1" applyBorder="1" applyProtection="1">
      <protection hidden="1"/>
    </xf>
    <xf numFmtId="0" fontId="5" fillId="0" borderId="11" xfId="0" applyFont="1" applyBorder="1" applyProtection="1">
      <protection hidden="1"/>
    </xf>
    <xf numFmtId="0" fontId="3" fillId="0" borderId="15" xfId="0" applyFont="1" applyBorder="1" applyAlignment="1" applyProtection="1">
      <alignment horizontal="center" vertical="center"/>
      <protection locked="0"/>
    </xf>
    <xf numFmtId="0" fontId="11" fillId="3" borderId="13" xfId="2" applyFont="1" applyFill="1" applyBorder="1" applyAlignment="1" applyProtection="1">
      <alignment horizontal="center" vertical="center"/>
      <protection hidden="1"/>
    </xf>
    <xf numFmtId="0" fontId="11" fillId="0" borderId="13" xfId="0" applyFont="1" applyBorder="1" applyAlignment="1" applyProtection="1">
      <alignment horizontal="center" vertical="center"/>
      <protection hidden="1"/>
    </xf>
    <xf numFmtId="0" fontId="12" fillId="0" borderId="14" xfId="1" applyFont="1" applyBorder="1" applyAlignment="1" applyProtection="1">
      <alignment horizontal="center" vertical="center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13" fontId="3" fillId="0" borderId="2" xfId="0" applyNumberFormat="1" applyFont="1" applyBorder="1" applyAlignment="1" applyProtection="1">
      <alignment horizontal="center" vertical="center"/>
      <protection locked="0"/>
    </xf>
    <xf numFmtId="13" fontId="3" fillId="0" borderId="3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right" vertical="center"/>
      <protection hidden="1"/>
    </xf>
    <xf numFmtId="0" fontId="5" fillId="0" borderId="12" xfId="0" applyFont="1" applyBorder="1" applyAlignment="1" applyProtection="1">
      <alignment horizontal="right" vertical="center"/>
      <protection hidden="1"/>
    </xf>
    <xf numFmtId="0" fontId="5" fillId="0" borderId="5" xfId="0" applyFont="1" applyBorder="1" applyAlignment="1" applyProtection="1">
      <alignment horizontal="right" vertical="center"/>
      <protection hidden="1"/>
    </xf>
    <xf numFmtId="0" fontId="5" fillId="0" borderId="4" xfId="0" applyFont="1" applyBorder="1" applyAlignment="1" applyProtection="1">
      <alignment horizontal="right" vertical="center"/>
      <protection hidden="1"/>
    </xf>
    <xf numFmtId="0" fontId="5" fillId="0" borderId="12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right"/>
      <protection hidden="1"/>
    </xf>
    <xf numFmtId="0" fontId="11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right"/>
      <protection hidden="1"/>
    </xf>
    <xf numFmtId="0" fontId="5" fillId="0" borderId="12" xfId="0" applyFont="1" applyBorder="1" applyAlignment="1" applyProtection="1">
      <alignment horizontal="right"/>
      <protection hidden="1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horizontal="center" vertical="center"/>
      <protection hidden="1"/>
    </xf>
  </cellXfs>
  <cellStyles count="3">
    <cellStyle name="Hyperlink" xfId="1" builtinId="8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9</xdr:row>
          <xdr:rowOff>152400</xdr:rowOff>
        </xdr:from>
        <xdr:to>
          <xdr:col>6</xdr:col>
          <xdr:colOff>38100</xdr:colOff>
          <xdr:row>11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10</xdr:row>
          <xdr:rowOff>152400</xdr:rowOff>
        </xdr:from>
        <xdr:to>
          <xdr:col>6</xdr:col>
          <xdr:colOff>38100</xdr:colOff>
          <xdr:row>12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317498</xdr:colOff>
      <xdr:row>0</xdr:row>
      <xdr:rowOff>0</xdr:rowOff>
    </xdr:from>
    <xdr:to>
      <xdr:col>13</xdr:col>
      <xdr:colOff>254524</xdr:colOff>
      <xdr:row>3</xdr:row>
      <xdr:rowOff>127000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915" y="0"/>
          <a:ext cx="2963859" cy="772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S@DIAMONDCNC.CA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52"/>
  <sheetViews>
    <sheetView tabSelected="1" view="pageLayout" topLeftCell="A4" zoomScale="80" zoomScaleNormal="90" zoomScalePageLayoutView="80" workbookViewId="0">
      <selection activeCell="V23" sqref="V23"/>
    </sheetView>
  </sheetViews>
  <sheetFormatPr defaultRowHeight="14.25" x14ac:dyDescent="0.2"/>
  <cols>
    <col min="1" max="1" width="0.85546875" style="4" customWidth="1"/>
    <col min="2" max="3" width="4.7109375" style="4" customWidth="1"/>
    <col min="4" max="7" width="5.28515625" style="4" customWidth="1"/>
    <col min="8" max="8" width="5.7109375" style="4" customWidth="1"/>
    <col min="9" max="9" width="13.7109375" style="4" customWidth="1"/>
    <col min="10" max="10" width="0.85546875" style="4" customWidth="1"/>
    <col min="11" max="12" width="4.7109375" style="4" customWidth="1"/>
    <col min="13" max="16" width="5.28515625" style="4" customWidth="1"/>
    <col min="17" max="17" width="5.7109375" style="4" customWidth="1"/>
    <col min="18" max="18" width="13.7109375" style="4" customWidth="1"/>
    <col min="19" max="19" width="0.85546875" style="4" customWidth="1"/>
    <col min="20" max="16384" width="9.140625" style="4"/>
  </cols>
  <sheetData>
    <row r="1" spans="2:24" s="8" customFormat="1" ht="25.5" customHeight="1" x14ac:dyDescent="0.25"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2:24" ht="12" customHeight="1" x14ac:dyDescent="0.2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2:24" ht="14.1" customHeight="1" x14ac:dyDescent="0.2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9"/>
      <c r="T3" s="9"/>
    </row>
    <row r="4" spans="2:24" ht="12" customHeight="1" x14ac:dyDescent="0.2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9"/>
      <c r="T4" s="9"/>
    </row>
    <row r="5" spans="2:24" s="8" customFormat="1" ht="15" customHeight="1" x14ac:dyDescent="0.2">
      <c r="B5" s="61" t="s">
        <v>1</v>
      </c>
      <c r="C5" s="62"/>
      <c r="D5" s="62"/>
      <c r="E5" s="65"/>
      <c r="F5" s="65"/>
      <c r="G5" s="65"/>
      <c r="H5" s="65"/>
      <c r="I5" s="65"/>
      <c r="J5" s="10"/>
      <c r="K5" s="51" t="s">
        <v>27</v>
      </c>
      <c r="L5" s="52"/>
      <c r="M5" s="52"/>
      <c r="N5" s="52"/>
      <c r="O5" s="52"/>
      <c r="P5" s="52"/>
      <c r="Q5" s="52"/>
      <c r="R5" s="53"/>
      <c r="X5" s="11"/>
    </row>
    <row r="6" spans="2:24" s="8" customFormat="1" ht="15" customHeight="1" x14ac:dyDescent="0.25">
      <c r="B6" s="63" t="s">
        <v>2</v>
      </c>
      <c r="C6" s="64"/>
      <c r="D6" s="64"/>
      <c r="E6" s="78"/>
      <c r="F6" s="78"/>
      <c r="G6" s="78"/>
      <c r="H6" s="78"/>
      <c r="I6" s="79"/>
      <c r="J6" s="12"/>
      <c r="K6" s="48" t="s">
        <v>24</v>
      </c>
      <c r="L6" s="48"/>
      <c r="M6" s="48"/>
      <c r="N6" s="48"/>
      <c r="O6" s="48"/>
      <c r="P6" s="48"/>
      <c r="Q6" s="48"/>
      <c r="R6" s="48"/>
      <c r="X6" s="11"/>
    </row>
    <row r="7" spans="2:24" s="8" customFormat="1" ht="15" customHeight="1" x14ac:dyDescent="0.25">
      <c r="B7" s="75"/>
      <c r="C7" s="76"/>
      <c r="D7" s="76"/>
      <c r="E7" s="76"/>
      <c r="F7" s="76"/>
      <c r="G7" s="76"/>
      <c r="H7" s="76"/>
      <c r="I7" s="77"/>
      <c r="J7" s="10"/>
      <c r="K7" s="48" t="s">
        <v>25</v>
      </c>
      <c r="L7" s="48"/>
      <c r="M7" s="48"/>
      <c r="N7" s="48"/>
      <c r="O7" s="48"/>
      <c r="P7" s="48"/>
      <c r="Q7" s="48"/>
      <c r="R7" s="48"/>
      <c r="X7" s="11"/>
    </row>
    <row r="8" spans="2:24" s="8" customFormat="1" ht="15" customHeight="1" x14ac:dyDescent="0.25">
      <c r="B8" s="61" t="s">
        <v>3</v>
      </c>
      <c r="C8" s="62"/>
      <c r="D8" s="62"/>
      <c r="E8" s="65"/>
      <c r="F8" s="65"/>
      <c r="G8" s="65"/>
      <c r="H8" s="39" t="s">
        <v>15</v>
      </c>
      <c r="I8" s="14"/>
      <c r="J8" s="10"/>
      <c r="K8" s="47" t="s">
        <v>28</v>
      </c>
      <c r="L8" s="47"/>
      <c r="M8" s="47"/>
      <c r="N8" s="47"/>
      <c r="O8" s="47"/>
      <c r="P8" s="47"/>
      <c r="Q8" s="47"/>
      <c r="R8" s="47"/>
      <c r="X8" s="11"/>
    </row>
    <row r="9" spans="2:24" s="8" customFormat="1" ht="15" customHeight="1" x14ac:dyDescent="0.25">
      <c r="B9" s="61" t="s">
        <v>5</v>
      </c>
      <c r="C9" s="62"/>
      <c r="D9" s="62"/>
      <c r="E9" s="65"/>
      <c r="F9" s="65"/>
      <c r="G9" s="65"/>
      <c r="H9" s="39" t="s">
        <v>4</v>
      </c>
      <c r="I9" s="14"/>
      <c r="J9" s="10"/>
      <c r="K9" s="49" t="s">
        <v>26</v>
      </c>
      <c r="L9" s="50"/>
      <c r="M9" s="50"/>
      <c r="N9" s="50"/>
      <c r="O9" s="50"/>
      <c r="P9" s="50"/>
      <c r="Q9" s="50"/>
      <c r="R9" s="50"/>
      <c r="X9" s="11"/>
    </row>
    <row r="10" spans="2:24" s="8" customFormat="1" ht="15" customHeight="1" x14ac:dyDescent="0.25">
      <c r="B10" s="61" t="s">
        <v>6</v>
      </c>
      <c r="C10" s="62"/>
      <c r="D10" s="62"/>
      <c r="E10" s="65"/>
      <c r="F10" s="65"/>
      <c r="G10" s="65"/>
      <c r="H10" s="65"/>
      <c r="I10" s="65"/>
      <c r="J10" s="13"/>
      <c r="K10" s="62" t="s">
        <v>7</v>
      </c>
      <c r="L10" s="62"/>
      <c r="M10" s="62"/>
      <c r="N10" s="62"/>
      <c r="O10" s="65"/>
      <c r="P10" s="65"/>
      <c r="Q10" s="65"/>
      <c r="R10" s="80"/>
      <c r="X10" s="11"/>
    </row>
    <row r="11" spans="2:24" s="8" customFormat="1" x14ac:dyDescent="0.25">
      <c r="B11" s="63" t="s">
        <v>14</v>
      </c>
      <c r="C11" s="64"/>
      <c r="D11" s="64"/>
      <c r="E11" s="5"/>
      <c r="F11" s="5"/>
      <c r="G11" s="41" t="s">
        <v>22</v>
      </c>
      <c r="H11" s="41"/>
      <c r="I11" s="43"/>
      <c r="J11" s="10"/>
      <c r="K11" s="61" t="s">
        <v>8</v>
      </c>
      <c r="L11" s="62"/>
      <c r="M11" s="62"/>
      <c r="N11" s="62"/>
      <c r="O11" s="65"/>
      <c r="P11" s="65"/>
      <c r="Q11" s="65"/>
      <c r="R11" s="80"/>
      <c r="X11" s="11"/>
    </row>
    <row r="12" spans="2:24" ht="15" customHeight="1" x14ac:dyDescent="0.25">
      <c r="B12" s="15"/>
      <c r="C12" s="16"/>
      <c r="D12" s="7"/>
      <c r="E12" s="7"/>
      <c r="F12" s="6"/>
      <c r="G12" s="42" t="s">
        <v>23</v>
      </c>
      <c r="H12" s="44"/>
      <c r="I12" s="45"/>
      <c r="J12" s="40"/>
      <c r="K12" s="83" t="s">
        <v>9</v>
      </c>
      <c r="L12" s="84"/>
      <c r="M12" s="84"/>
      <c r="N12" s="84"/>
      <c r="O12" s="81"/>
      <c r="P12" s="81"/>
      <c r="Q12" s="81"/>
      <c r="R12" s="82"/>
      <c r="X12" s="18"/>
    </row>
    <row r="13" spans="2:24" ht="14.25" customHeight="1" x14ac:dyDescent="0.2">
      <c r="B13" s="19"/>
      <c r="C13" s="19"/>
      <c r="D13" s="20"/>
      <c r="E13" s="20"/>
      <c r="F13" s="20"/>
      <c r="G13" s="21"/>
      <c r="H13" s="20"/>
      <c r="I13" s="20"/>
      <c r="J13" s="17"/>
      <c r="K13" s="7"/>
      <c r="L13" s="7"/>
      <c r="M13" s="7"/>
      <c r="N13" s="7"/>
      <c r="O13" s="7"/>
      <c r="P13" s="7"/>
      <c r="Q13" s="7"/>
      <c r="R13" s="7"/>
      <c r="X13" s="9"/>
    </row>
    <row r="14" spans="2:24" s="8" customFormat="1" ht="15" x14ac:dyDescent="0.25">
      <c r="B14" s="66" t="s">
        <v>10</v>
      </c>
      <c r="C14" s="67"/>
      <c r="D14" s="67"/>
      <c r="E14" s="67"/>
      <c r="F14" s="67"/>
      <c r="G14" s="67"/>
      <c r="H14" s="67"/>
      <c r="I14" s="68"/>
      <c r="J14" s="28"/>
      <c r="K14" s="66" t="s">
        <v>11</v>
      </c>
      <c r="L14" s="67"/>
      <c r="M14" s="67"/>
      <c r="N14" s="67"/>
      <c r="O14" s="67"/>
      <c r="P14" s="67"/>
      <c r="Q14" s="67"/>
      <c r="R14" s="68"/>
      <c r="X14" s="11"/>
    </row>
    <row r="15" spans="2:24" s="8" customFormat="1" x14ac:dyDescent="0.25">
      <c r="B15" s="25" t="s">
        <v>12</v>
      </c>
      <c r="C15" s="25" t="s">
        <v>13</v>
      </c>
      <c r="D15" s="73" t="s">
        <v>16</v>
      </c>
      <c r="E15" s="74"/>
      <c r="F15" s="73" t="s">
        <v>17</v>
      </c>
      <c r="G15" s="74"/>
      <c r="H15" s="25" t="s">
        <v>18</v>
      </c>
      <c r="I15" s="25" t="s">
        <v>19</v>
      </c>
      <c r="J15" s="26"/>
      <c r="K15" s="27" t="s">
        <v>12</v>
      </c>
      <c r="L15" s="27" t="s">
        <v>13</v>
      </c>
      <c r="M15" s="85" t="s">
        <v>16</v>
      </c>
      <c r="N15" s="86"/>
      <c r="O15" s="85" t="s">
        <v>17</v>
      </c>
      <c r="P15" s="86"/>
      <c r="Q15" s="25" t="s">
        <v>18</v>
      </c>
      <c r="R15" s="25" t="s">
        <v>19</v>
      </c>
      <c r="U15" s="11"/>
      <c r="V15" s="11"/>
      <c r="W15" s="11"/>
      <c r="X15" s="11"/>
    </row>
    <row r="16" spans="2:24" s="8" customFormat="1" x14ac:dyDescent="0.25">
      <c r="B16" s="3"/>
      <c r="C16" s="3"/>
      <c r="D16" s="59"/>
      <c r="E16" s="60"/>
      <c r="F16" s="59"/>
      <c r="G16" s="60"/>
      <c r="H16" s="29">
        <f t="shared" ref="H16:H49" si="0">IF(D16*F16/144=0,0,MAX(D16*F16/144,1.5))*C16</f>
        <v>0</v>
      </c>
      <c r="I16" s="22"/>
      <c r="K16" s="3"/>
      <c r="L16" s="3"/>
      <c r="M16" s="59"/>
      <c r="N16" s="60"/>
      <c r="O16" s="59"/>
      <c r="P16" s="60"/>
      <c r="Q16" s="29">
        <f t="shared" ref="Q16:Q39" si="1">IF(M16*O16/144=0,0,MAX(M16*O16/144,1.5))*L16</f>
        <v>0</v>
      </c>
      <c r="R16" s="22"/>
      <c r="U16" s="11"/>
      <c r="V16" s="11"/>
      <c r="W16" s="11"/>
      <c r="X16" s="11"/>
    </row>
    <row r="17" spans="2:24" s="8" customFormat="1" x14ac:dyDescent="0.25">
      <c r="B17" s="3"/>
      <c r="C17" s="3"/>
      <c r="D17" s="59"/>
      <c r="E17" s="60"/>
      <c r="F17" s="59"/>
      <c r="G17" s="60"/>
      <c r="H17" s="29">
        <f t="shared" si="0"/>
        <v>0</v>
      </c>
      <c r="I17" s="23"/>
      <c r="K17" s="3"/>
      <c r="L17" s="3"/>
      <c r="M17" s="59"/>
      <c r="N17" s="60"/>
      <c r="O17" s="59"/>
      <c r="P17" s="60"/>
      <c r="Q17" s="29">
        <f t="shared" si="1"/>
        <v>0</v>
      </c>
      <c r="R17" s="22"/>
      <c r="U17" s="11"/>
      <c r="V17" s="11"/>
      <c r="W17" s="11"/>
      <c r="X17" s="11"/>
    </row>
    <row r="18" spans="2:24" s="8" customFormat="1" x14ac:dyDescent="0.25">
      <c r="B18" s="3"/>
      <c r="C18" s="3"/>
      <c r="D18" s="59"/>
      <c r="E18" s="60"/>
      <c r="F18" s="59"/>
      <c r="G18" s="60"/>
      <c r="H18" s="29">
        <f t="shared" si="0"/>
        <v>0</v>
      </c>
      <c r="I18" s="22"/>
      <c r="K18" s="3"/>
      <c r="L18" s="3"/>
      <c r="M18" s="59"/>
      <c r="N18" s="60"/>
      <c r="O18" s="59"/>
      <c r="P18" s="60"/>
      <c r="Q18" s="29">
        <f t="shared" si="1"/>
        <v>0</v>
      </c>
      <c r="R18" s="22"/>
      <c r="U18" s="11"/>
      <c r="V18" s="72"/>
      <c r="W18" s="72"/>
      <c r="X18" s="18"/>
    </row>
    <row r="19" spans="2:24" s="8" customFormat="1" x14ac:dyDescent="0.25">
      <c r="B19" s="3"/>
      <c r="C19" s="3"/>
      <c r="D19" s="59"/>
      <c r="E19" s="60"/>
      <c r="F19" s="59"/>
      <c r="G19" s="60"/>
      <c r="H19" s="29">
        <f t="shared" si="0"/>
        <v>0</v>
      </c>
      <c r="I19" s="22"/>
      <c r="K19" s="3"/>
      <c r="L19" s="3"/>
      <c r="M19" s="59"/>
      <c r="N19" s="60"/>
      <c r="O19" s="59"/>
      <c r="P19" s="60"/>
      <c r="Q19" s="29">
        <f t="shared" si="1"/>
        <v>0</v>
      </c>
      <c r="R19" s="22"/>
      <c r="U19" s="11"/>
      <c r="V19" s="11"/>
      <c r="W19" s="11"/>
      <c r="X19" s="11"/>
    </row>
    <row r="20" spans="2:24" s="8" customFormat="1" x14ac:dyDescent="0.25">
      <c r="B20" s="3"/>
      <c r="C20" s="3"/>
      <c r="D20" s="59"/>
      <c r="E20" s="60"/>
      <c r="F20" s="59"/>
      <c r="G20" s="60"/>
      <c r="H20" s="29">
        <f t="shared" si="0"/>
        <v>0</v>
      </c>
      <c r="I20" s="22"/>
      <c r="K20" s="3"/>
      <c r="L20" s="3"/>
      <c r="M20" s="59"/>
      <c r="N20" s="60"/>
      <c r="O20" s="59"/>
      <c r="P20" s="60"/>
      <c r="Q20" s="29">
        <f t="shared" si="1"/>
        <v>0</v>
      </c>
      <c r="R20" s="22"/>
      <c r="U20" s="11"/>
      <c r="V20" s="11"/>
      <c r="W20" s="11"/>
      <c r="X20" s="11"/>
    </row>
    <row r="21" spans="2:24" s="8" customFormat="1" x14ac:dyDescent="0.25">
      <c r="B21" s="3"/>
      <c r="C21" s="3"/>
      <c r="D21" s="59"/>
      <c r="E21" s="60"/>
      <c r="F21" s="59"/>
      <c r="G21" s="60"/>
      <c r="H21" s="29">
        <f t="shared" si="0"/>
        <v>0</v>
      </c>
      <c r="I21" s="22"/>
      <c r="K21" s="3"/>
      <c r="L21" s="3"/>
      <c r="M21" s="59"/>
      <c r="N21" s="60"/>
      <c r="O21" s="59"/>
      <c r="P21" s="60"/>
      <c r="Q21" s="29">
        <f t="shared" si="1"/>
        <v>0</v>
      </c>
      <c r="R21" s="22"/>
    </row>
    <row r="22" spans="2:24" s="8" customFormat="1" x14ac:dyDescent="0.25">
      <c r="B22" s="3"/>
      <c r="C22" s="3"/>
      <c r="D22" s="59"/>
      <c r="E22" s="60"/>
      <c r="F22" s="59"/>
      <c r="G22" s="60"/>
      <c r="H22" s="29">
        <f t="shared" si="0"/>
        <v>0</v>
      </c>
      <c r="I22" s="22"/>
      <c r="K22" s="3"/>
      <c r="L22" s="3"/>
      <c r="M22" s="59"/>
      <c r="N22" s="60"/>
      <c r="O22" s="59"/>
      <c r="P22" s="60"/>
      <c r="Q22" s="29">
        <f t="shared" si="1"/>
        <v>0</v>
      </c>
      <c r="R22" s="22"/>
    </row>
    <row r="23" spans="2:24" s="8" customFormat="1" x14ac:dyDescent="0.25">
      <c r="B23" s="3"/>
      <c r="C23" s="3"/>
      <c r="D23" s="59"/>
      <c r="E23" s="60"/>
      <c r="F23" s="59"/>
      <c r="G23" s="60"/>
      <c r="H23" s="29">
        <f t="shared" si="0"/>
        <v>0</v>
      </c>
      <c r="I23" s="22"/>
      <c r="K23" s="3"/>
      <c r="L23" s="3"/>
      <c r="M23" s="59"/>
      <c r="N23" s="60"/>
      <c r="O23" s="59"/>
      <c r="P23" s="60"/>
      <c r="Q23" s="29">
        <f t="shared" si="1"/>
        <v>0</v>
      </c>
      <c r="R23" s="22"/>
    </row>
    <row r="24" spans="2:24" s="8" customFormat="1" x14ac:dyDescent="0.25">
      <c r="B24" s="3"/>
      <c r="C24" s="3"/>
      <c r="D24" s="59"/>
      <c r="E24" s="60"/>
      <c r="F24" s="59"/>
      <c r="G24" s="60"/>
      <c r="H24" s="29">
        <f t="shared" si="0"/>
        <v>0</v>
      </c>
      <c r="I24" s="22"/>
      <c r="K24" s="3"/>
      <c r="L24" s="3"/>
      <c r="M24" s="59"/>
      <c r="N24" s="60"/>
      <c r="O24" s="59"/>
      <c r="P24" s="60"/>
      <c r="Q24" s="29">
        <f t="shared" si="1"/>
        <v>0</v>
      </c>
      <c r="R24" s="22"/>
    </row>
    <row r="25" spans="2:24" s="8" customFormat="1" x14ac:dyDescent="0.25">
      <c r="B25" s="3"/>
      <c r="C25" s="3"/>
      <c r="D25" s="59"/>
      <c r="E25" s="60"/>
      <c r="F25" s="59"/>
      <c r="G25" s="60"/>
      <c r="H25" s="29">
        <f t="shared" si="0"/>
        <v>0</v>
      </c>
      <c r="I25" s="22"/>
      <c r="K25" s="3"/>
      <c r="L25" s="3"/>
      <c r="M25" s="59"/>
      <c r="N25" s="60"/>
      <c r="O25" s="59"/>
      <c r="P25" s="60"/>
      <c r="Q25" s="29">
        <f t="shared" si="1"/>
        <v>0</v>
      </c>
      <c r="R25" s="22"/>
    </row>
    <row r="26" spans="2:24" s="8" customFormat="1" x14ac:dyDescent="0.25">
      <c r="B26" s="3"/>
      <c r="C26" s="3"/>
      <c r="D26" s="59"/>
      <c r="E26" s="60"/>
      <c r="F26" s="59"/>
      <c r="G26" s="60"/>
      <c r="H26" s="29">
        <f t="shared" si="0"/>
        <v>0</v>
      </c>
      <c r="I26" s="22"/>
      <c r="K26" s="3"/>
      <c r="L26" s="3"/>
      <c r="M26" s="59"/>
      <c r="N26" s="60"/>
      <c r="O26" s="59"/>
      <c r="P26" s="60"/>
      <c r="Q26" s="29">
        <f t="shared" si="1"/>
        <v>0</v>
      </c>
      <c r="R26" s="22"/>
    </row>
    <row r="27" spans="2:24" s="8" customFormat="1" x14ac:dyDescent="0.25">
      <c r="B27" s="3"/>
      <c r="C27" s="3"/>
      <c r="D27" s="59"/>
      <c r="E27" s="60"/>
      <c r="F27" s="59"/>
      <c r="G27" s="60"/>
      <c r="H27" s="29">
        <f t="shared" si="0"/>
        <v>0</v>
      </c>
      <c r="I27" s="22"/>
      <c r="K27" s="3"/>
      <c r="L27" s="3"/>
      <c r="M27" s="59"/>
      <c r="N27" s="60"/>
      <c r="O27" s="59"/>
      <c r="P27" s="60"/>
      <c r="Q27" s="29">
        <f t="shared" si="1"/>
        <v>0</v>
      </c>
      <c r="R27" s="22"/>
    </row>
    <row r="28" spans="2:24" s="8" customFormat="1" x14ac:dyDescent="0.25">
      <c r="B28" s="3"/>
      <c r="C28" s="3"/>
      <c r="D28" s="59"/>
      <c r="E28" s="60"/>
      <c r="F28" s="59"/>
      <c r="G28" s="60"/>
      <c r="H28" s="29">
        <f t="shared" si="0"/>
        <v>0</v>
      </c>
      <c r="I28" s="22"/>
      <c r="K28" s="3"/>
      <c r="L28" s="3"/>
      <c r="M28" s="59"/>
      <c r="N28" s="60"/>
      <c r="O28" s="59"/>
      <c r="P28" s="60"/>
      <c r="Q28" s="29">
        <f t="shared" si="1"/>
        <v>0</v>
      </c>
      <c r="R28" s="22"/>
    </row>
    <row r="29" spans="2:24" s="8" customFormat="1" x14ac:dyDescent="0.25">
      <c r="B29" s="3"/>
      <c r="C29" s="3"/>
      <c r="D29" s="59"/>
      <c r="E29" s="60"/>
      <c r="F29" s="59"/>
      <c r="G29" s="60"/>
      <c r="H29" s="29">
        <f t="shared" si="0"/>
        <v>0</v>
      </c>
      <c r="I29" s="22"/>
      <c r="K29" s="3"/>
      <c r="L29" s="3"/>
      <c r="M29" s="59"/>
      <c r="N29" s="60"/>
      <c r="O29" s="59"/>
      <c r="P29" s="60"/>
      <c r="Q29" s="29">
        <f t="shared" si="1"/>
        <v>0</v>
      </c>
      <c r="R29" s="22"/>
    </row>
    <row r="30" spans="2:24" s="8" customFormat="1" x14ac:dyDescent="0.25">
      <c r="B30" s="3"/>
      <c r="C30" s="3"/>
      <c r="D30" s="59"/>
      <c r="E30" s="60"/>
      <c r="F30" s="59"/>
      <c r="G30" s="60"/>
      <c r="H30" s="29">
        <f t="shared" si="0"/>
        <v>0</v>
      </c>
      <c r="I30" s="22"/>
      <c r="K30" s="3"/>
      <c r="L30" s="3"/>
      <c r="M30" s="59"/>
      <c r="N30" s="60"/>
      <c r="O30" s="59"/>
      <c r="P30" s="60"/>
      <c r="Q30" s="29">
        <f t="shared" si="1"/>
        <v>0</v>
      </c>
      <c r="R30" s="22"/>
    </row>
    <row r="31" spans="2:24" s="8" customFormat="1" x14ac:dyDescent="0.25">
      <c r="B31" s="3"/>
      <c r="C31" s="3"/>
      <c r="D31" s="59"/>
      <c r="E31" s="60"/>
      <c r="F31" s="59"/>
      <c r="G31" s="60"/>
      <c r="H31" s="29">
        <f t="shared" si="0"/>
        <v>0</v>
      </c>
      <c r="I31" s="22"/>
      <c r="K31" s="3"/>
      <c r="L31" s="3"/>
      <c r="M31" s="59"/>
      <c r="N31" s="60"/>
      <c r="O31" s="59"/>
      <c r="P31" s="60"/>
      <c r="Q31" s="29">
        <f t="shared" si="1"/>
        <v>0</v>
      </c>
      <c r="R31" s="22"/>
    </row>
    <row r="32" spans="2:24" s="8" customFormat="1" x14ac:dyDescent="0.25">
      <c r="B32" s="3"/>
      <c r="C32" s="3"/>
      <c r="D32" s="59"/>
      <c r="E32" s="60"/>
      <c r="F32" s="59"/>
      <c r="G32" s="60"/>
      <c r="H32" s="29">
        <f t="shared" si="0"/>
        <v>0</v>
      </c>
      <c r="I32" s="22"/>
      <c r="K32" s="3"/>
      <c r="L32" s="3"/>
      <c r="M32" s="59"/>
      <c r="N32" s="60"/>
      <c r="O32" s="59"/>
      <c r="P32" s="60"/>
      <c r="Q32" s="29">
        <f t="shared" si="1"/>
        <v>0</v>
      </c>
      <c r="R32" s="22"/>
    </row>
    <row r="33" spans="2:18" s="8" customFormat="1" x14ac:dyDescent="0.25">
      <c r="B33" s="3"/>
      <c r="C33" s="3"/>
      <c r="D33" s="59"/>
      <c r="E33" s="60"/>
      <c r="F33" s="59"/>
      <c r="G33" s="60"/>
      <c r="H33" s="29">
        <f t="shared" si="0"/>
        <v>0</v>
      </c>
      <c r="I33" s="22"/>
      <c r="K33" s="3"/>
      <c r="L33" s="3"/>
      <c r="M33" s="59"/>
      <c r="N33" s="60"/>
      <c r="O33" s="59"/>
      <c r="P33" s="60"/>
      <c r="Q33" s="29">
        <f t="shared" si="1"/>
        <v>0</v>
      </c>
      <c r="R33" s="22"/>
    </row>
    <row r="34" spans="2:18" s="8" customFormat="1" x14ac:dyDescent="0.25">
      <c r="B34" s="3"/>
      <c r="C34" s="3"/>
      <c r="D34" s="59"/>
      <c r="E34" s="60"/>
      <c r="F34" s="59"/>
      <c r="G34" s="60"/>
      <c r="H34" s="29">
        <f t="shared" si="0"/>
        <v>0</v>
      </c>
      <c r="I34" s="22"/>
      <c r="K34" s="3"/>
      <c r="L34" s="3"/>
      <c r="M34" s="59"/>
      <c r="N34" s="60"/>
      <c r="O34" s="59"/>
      <c r="P34" s="60"/>
      <c r="Q34" s="29">
        <f t="shared" si="1"/>
        <v>0</v>
      </c>
      <c r="R34" s="22"/>
    </row>
    <row r="35" spans="2:18" s="8" customFormat="1" x14ac:dyDescent="0.25">
      <c r="B35" s="3"/>
      <c r="C35" s="3"/>
      <c r="D35" s="59"/>
      <c r="E35" s="60"/>
      <c r="F35" s="59"/>
      <c r="G35" s="60"/>
      <c r="H35" s="29">
        <f t="shared" si="0"/>
        <v>0</v>
      </c>
      <c r="I35" s="22"/>
      <c r="K35" s="3"/>
      <c r="L35" s="3"/>
      <c r="M35" s="59"/>
      <c r="N35" s="60"/>
      <c r="O35" s="59"/>
      <c r="P35" s="60"/>
      <c r="Q35" s="29">
        <f t="shared" si="1"/>
        <v>0</v>
      </c>
      <c r="R35" s="22"/>
    </row>
    <row r="36" spans="2:18" s="8" customFormat="1" x14ac:dyDescent="0.25">
      <c r="B36" s="3"/>
      <c r="C36" s="3"/>
      <c r="D36" s="59"/>
      <c r="E36" s="60"/>
      <c r="F36" s="59"/>
      <c r="G36" s="60"/>
      <c r="H36" s="29">
        <f t="shared" si="0"/>
        <v>0</v>
      </c>
      <c r="I36" s="22"/>
      <c r="K36" s="3"/>
      <c r="L36" s="3"/>
      <c r="M36" s="59"/>
      <c r="N36" s="60"/>
      <c r="O36" s="59"/>
      <c r="P36" s="60"/>
      <c r="Q36" s="29">
        <f t="shared" si="1"/>
        <v>0</v>
      </c>
      <c r="R36" s="22"/>
    </row>
    <row r="37" spans="2:18" s="8" customFormat="1" x14ac:dyDescent="0.25">
      <c r="B37" s="3"/>
      <c r="C37" s="3"/>
      <c r="D37" s="59"/>
      <c r="E37" s="60"/>
      <c r="F37" s="59"/>
      <c r="G37" s="60"/>
      <c r="H37" s="29">
        <f t="shared" si="0"/>
        <v>0</v>
      </c>
      <c r="I37" s="22"/>
      <c r="K37" s="3"/>
      <c r="L37" s="3"/>
      <c r="M37" s="59"/>
      <c r="N37" s="60"/>
      <c r="O37" s="59"/>
      <c r="P37" s="60"/>
      <c r="Q37" s="29">
        <f t="shared" si="1"/>
        <v>0</v>
      </c>
      <c r="R37" s="22"/>
    </row>
    <row r="38" spans="2:18" s="8" customFormat="1" x14ac:dyDescent="0.25">
      <c r="B38" s="3"/>
      <c r="C38" s="3"/>
      <c r="D38" s="59"/>
      <c r="E38" s="60"/>
      <c r="F38" s="59"/>
      <c r="G38" s="60"/>
      <c r="H38" s="29">
        <f t="shared" si="0"/>
        <v>0</v>
      </c>
      <c r="I38" s="22"/>
      <c r="K38" s="3"/>
      <c r="L38" s="3"/>
      <c r="M38" s="59"/>
      <c r="N38" s="60"/>
      <c r="O38" s="59"/>
      <c r="P38" s="60"/>
      <c r="Q38" s="29">
        <f t="shared" si="1"/>
        <v>0</v>
      </c>
      <c r="R38" s="22"/>
    </row>
    <row r="39" spans="2:18" s="8" customFormat="1" x14ac:dyDescent="0.25">
      <c r="B39" s="3"/>
      <c r="C39" s="3"/>
      <c r="D39" s="59"/>
      <c r="E39" s="60"/>
      <c r="F39" s="59"/>
      <c r="G39" s="60"/>
      <c r="H39" s="29">
        <f t="shared" si="0"/>
        <v>0</v>
      </c>
      <c r="I39" s="22"/>
      <c r="K39" s="3"/>
      <c r="L39" s="3"/>
      <c r="M39" s="59"/>
      <c r="N39" s="60"/>
      <c r="O39" s="59"/>
      <c r="P39" s="60"/>
      <c r="Q39" s="29">
        <f t="shared" si="1"/>
        <v>0</v>
      </c>
      <c r="R39" s="22"/>
    </row>
    <row r="40" spans="2:18" s="8" customFormat="1" ht="15" x14ac:dyDescent="0.25">
      <c r="B40" s="3"/>
      <c r="C40" s="3"/>
      <c r="D40" s="59"/>
      <c r="E40" s="60"/>
      <c r="F40" s="59"/>
      <c r="G40" s="60"/>
      <c r="H40" s="29">
        <f t="shared" si="0"/>
        <v>0</v>
      </c>
      <c r="I40" s="22"/>
      <c r="K40" s="66" t="s">
        <v>20</v>
      </c>
      <c r="L40" s="67"/>
      <c r="M40" s="67"/>
      <c r="N40" s="67"/>
      <c r="O40" s="67"/>
      <c r="P40" s="67"/>
      <c r="Q40" s="67"/>
      <c r="R40" s="68"/>
    </row>
    <row r="41" spans="2:18" s="8" customFormat="1" x14ac:dyDescent="0.25">
      <c r="B41" s="3"/>
      <c r="C41" s="3"/>
      <c r="D41" s="59"/>
      <c r="E41" s="60"/>
      <c r="F41" s="59"/>
      <c r="G41" s="60"/>
      <c r="H41" s="29">
        <f t="shared" si="0"/>
        <v>0</v>
      </c>
      <c r="I41" s="22"/>
      <c r="K41" s="25" t="s">
        <v>12</v>
      </c>
      <c r="L41" s="25" t="s">
        <v>13</v>
      </c>
      <c r="M41" s="73" t="s">
        <v>16</v>
      </c>
      <c r="N41" s="74"/>
      <c r="O41" s="73" t="s">
        <v>17</v>
      </c>
      <c r="P41" s="74"/>
      <c r="Q41" s="25" t="s">
        <v>18</v>
      </c>
      <c r="R41" s="25" t="s">
        <v>21</v>
      </c>
    </row>
    <row r="42" spans="2:18" s="8" customFormat="1" x14ac:dyDescent="0.25">
      <c r="B42" s="3"/>
      <c r="C42" s="3"/>
      <c r="D42" s="59"/>
      <c r="E42" s="60"/>
      <c r="F42" s="59"/>
      <c r="G42" s="60"/>
      <c r="H42" s="29">
        <f t="shared" si="0"/>
        <v>0</v>
      </c>
      <c r="I42" s="22"/>
      <c r="K42" s="3"/>
      <c r="L42" s="3"/>
      <c r="M42" s="59"/>
      <c r="N42" s="60"/>
      <c r="O42" s="59"/>
      <c r="P42" s="60"/>
      <c r="Q42" s="29">
        <f t="shared" ref="Q42:Q49" si="2">IF(M42*O42/144=0,0,MAX(M42*O42/144,1.5))*L42</f>
        <v>0</v>
      </c>
      <c r="R42" s="3"/>
    </row>
    <row r="43" spans="2:18" s="8" customFormat="1" x14ac:dyDescent="0.25">
      <c r="B43" s="3"/>
      <c r="C43" s="3"/>
      <c r="D43" s="59"/>
      <c r="E43" s="60"/>
      <c r="F43" s="59"/>
      <c r="G43" s="60"/>
      <c r="H43" s="29">
        <f t="shared" si="0"/>
        <v>0</v>
      </c>
      <c r="I43" s="22"/>
      <c r="K43" s="3"/>
      <c r="L43" s="3"/>
      <c r="M43" s="59"/>
      <c r="N43" s="60"/>
      <c r="O43" s="59"/>
      <c r="P43" s="60"/>
      <c r="Q43" s="29">
        <f t="shared" si="2"/>
        <v>0</v>
      </c>
      <c r="R43" s="3"/>
    </row>
    <row r="44" spans="2:18" s="8" customFormat="1" x14ac:dyDescent="0.25">
      <c r="B44" s="3"/>
      <c r="C44" s="3"/>
      <c r="D44" s="59"/>
      <c r="E44" s="60"/>
      <c r="F44" s="59"/>
      <c r="G44" s="60"/>
      <c r="H44" s="29">
        <f t="shared" si="0"/>
        <v>0</v>
      </c>
      <c r="I44" s="22"/>
      <c r="K44" s="3"/>
      <c r="L44" s="3"/>
      <c r="M44" s="59"/>
      <c r="N44" s="60"/>
      <c r="O44" s="59"/>
      <c r="P44" s="60"/>
      <c r="Q44" s="29">
        <f t="shared" si="2"/>
        <v>0</v>
      </c>
      <c r="R44" s="3"/>
    </row>
    <row r="45" spans="2:18" s="8" customFormat="1" x14ac:dyDescent="0.25">
      <c r="B45" s="3"/>
      <c r="C45" s="3"/>
      <c r="D45" s="59"/>
      <c r="E45" s="60"/>
      <c r="F45" s="59"/>
      <c r="G45" s="60"/>
      <c r="H45" s="29">
        <f t="shared" si="0"/>
        <v>0</v>
      </c>
      <c r="I45" s="22"/>
      <c r="K45" s="3"/>
      <c r="L45" s="3"/>
      <c r="M45" s="59"/>
      <c r="N45" s="60"/>
      <c r="O45" s="59"/>
      <c r="P45" s="60"/>
      <c r="Q45" s="29">
        <f t="shared" si="2"/>
        <v>0</v>
      </c>
      <c r="R45" s="3"/>
    </row>
    <row r="46" spans="2:18" s="8" customFormat="1" x14ac:dyDescent="0.25">
      <c r="B46" s="3"/>
      <c r="C46" s="3"/>
      <c r="D46" s="59"/>
      <c r="E46" s="60"/>
      <c r="F46" s="59"/>
      <c r="G46" s="60"/>
      <c r="H46" s="29">
        <f t="shared" si="0"/>
        <v>0</v>
      </c>
      <c r="I46" s="22"/>
      <c r="J46" s="24"/>
      <c r="K46" s="3"/>
      <c r="L46" s="3"/>
      <c r="M46" s="59"/>
      <c r="N46" s="60"/>
      <c r="O46" s="59"/>
      <c r="P46" s="60"/>
      <c r="Q46" s="29">
        <f t="shared" si="2"/>
        <v>0</v>
      </c>
      <c r="R46" s="3"/>
    </row>
    <row r="47" spans="2:18" s="8" customFormat="1" x14ac:dyDescent="0.25">
      <c r="B47" s="3"/>
      <c r="C47" s="3"/>
      <c r="D47" s="59"/>
      <c r="E47" s="60"/>
      <c r="F47" s="59"/>
      <c r="G47" s="60"/>
      <c r="H47" s="29">
        <f t="shared" si="0"/>
        <v>0</v>
      </c>
      <c r="I47" s="22"/>
      <c r="J47" s="24"/>
      <c r="K47" s="3"/>
      <c r="L47" s="3"/>
      <c r="M47" s="59"/>
      <c r="N47" s="60"/>
      <c r="O47" s="59"/>
      <c r="P47" s="60"/>
      <c r="Q47" s="29">
        <f t="shared" si="2"/>
        <v>0</v>
      </c>
      <c r="R47" s="3"/>
    </row>
    <row r="48" spans="2:18" s="8" customFormat="1" x14ac:dyDescent="0.25">
      <c r="B48" s="3"/>
      <c r="C48" s="3"/>
      <c r="D48" s="59"/>
      <c r="E48" s="60"/>
      <c r="F48" s="59"/>
      <c r="G48" s="60"/>
      <c r="H48" s="29">
        <f t="shared" si="0"/>
        <v>0</v>
      </c>
      <c r="I48" s="22"/>
      <c r="J48" s="24"/>
      <c r="K48" s="3"/>
      <c r="L48" s="3"/>
      <c r="M48" s="59"/>
      <c r="N48" s="60"/>
      <c r="O48" s="59"/>
      <c r="P48" s="60"/>
      <c r="Q48" s="29">
        <f t="shared" si="2"/>
        <v>0</v>
      </c>
      <c r="R48" s="3"/>
    </row>
    <row r="49" spans="2:18" s="8" customFormat="1" x14ac:dyDescent="0.25">
      <c r="B49" s="3"/>
      <c r="C49" s="3"/>
      <c r="D49" s="59"/>
      <c r="E49" s="60"/>
      <c r="F49" s="59"/>
      <c r="G49" s="60"/>
      <c r="H49" s="29">
        <f t="shared" si="0"/>
        <v>0</v>
      </c>
      <c r="I49" s="22"/>
      <c r="J49" s="24"/>
      <c r="K49" s="46"/>
      <c r="L49" s="46"/>
      <c r="M49" s="59"/>
      <c r="N49" s="60"/>
      <c r="O49" s="59"/>
      <c r="P49" s="60"/>
      <c r="Q49" s="29">
        <f t="shared" si="2"/>
        <v>0</v>
      </c>
      <c r="R49" s="46"/>
    </row>
    <row r="50" spans="2:18" ht="41.25" customHeight="1" x14ac:dyDescent="0.2">
      <c r="B50" s="55" t="s">
        <v>0</v>
      </c>
      <c r="C50" s="56"/>
      <c r="D50" s="56"/>
      <c r="E50" s="56"/>
      <c r="F50" s="57"/>
      <c r="G50" s="57"/>
      <c r="H50" s="57"/>
      <c r="I50" s="57"/>
      <c r="J50" s="56"/>
      <c r="K50" s="56"/>
      <c r="L50" s="56"/>
      <c r="M50" s="56"/>
      <c r="N50" s="56"/>
      <c r="O50" s="56"/>
      <c r="P50" s="56"/>
      <c r="Q50" s="56"/>
      <c r="R50" s="58"/>
    </row>
    <row r="51" spans="2:18" x14ac:dyDescent="0.2">
      <c r="B51" s="69" t="s">
        <v>29</v>
      </c>
      <c r="C51" s="69"/>
      <c r="D51" s="69"/>
      <c r="E51" s="30">
        <f>SUM(H16:H49,Q16:Q39,Q42:Q49)</f>
        <v>0</v>
      </c>
      <c r="F51" s="69" t="s">
        <v>30</v>
      </c>
      <c r="G51" s="69"/>
      <c r="H51" s="69"/>
      <c r="I51" s="30">
        <f>SUM(C16:C49)</f>
        <v>0</v>
      </c>
      <c r="J51" s="31"/>
      <c r="K51" s="69" t="s">
        <v>32</v>
      </c>
      <c r="L51" s="69"/>
      <c r="M51" s="69"/>
      <c r="N51" s="69"/>
      <c r="O51" s="30">
        <f>SUM(L42:L49)</f>
        <v>0</v>
      </c>
      <c r="P51" s="32"/>
      <c r="Q51" s="33"/>
      <c r="R51" s="32"/>
    </row>
    <row r="52" spans="2:18" x14ac:dyDescent="0.2">
      <c r="B52" s="71"/>
      <c r="C52" s="71"/>
      <c r="D52" s="71"/>
      <c r="E52" s="34"/>
      <c r="F52" s="70" t="s">
        <v>31</v>
      </c>
      <c r="G52" s="70"/>
      <c r="H52" s="70"/>
      <c r="I52" s="35">
        <f>SUM(L16:L39)</f>
        <v>0</v>
      </c>
      <c r="J52" s="36"/>
      <c r="K52" s="70" t="s">
        <v>33</v>
      </c>
      <c r="L52" s="70"/>
      <c r="M52" s="70"/>
      <c r="N52" s="70"/>
      <c r="O52" s="35">
        <f>SUM(I52,I51,O51)</f>
        <v>0</v>
      </c>
      <c r="P52" s="37"/>
      <c r="Q52" s="32"/>
      <c r="R52" s="38"/>
    </row>
  </sheetData>
  <sheetProtection password="8849" sheet="1" objects="1" scenarios="1" formatCells="0" formatColumns="0" formatRows="0" insertColumns="0" insertRows="0" insertHyperlinks="0" deleteColumns="0" deleteRows="0" sort="0" autoFilter="0" pivotTables="0"/>
  <protectedRanges>
    <protectedRange algorithmName="SHA-512" hashValue="nhPwpmMvKrpMGGeIXhLLt9Pjbi5E0YCGO1CfmPxUNi0Erw2hMnchBamDNmLJN1PwqUoHfz2agmO3YDL7XGJCyQ==" saltValue="9JqhKFvr7QgAhn5X6EZ4Aw==" spinCount="100000" sqref="E5:I6 B7:I7 I8:I9 E10:I10 E8:G9 O10:R11 B16:G26 I16:I49 R16:R39 K42:P49 R42:R49 B50:R50 B27:F27 K16:P39 B28:G49" name="Range1"/>
  </protectedRanges>
  <mergeCells count="173">
    <mergeCell ref="F28:G28"/>
    <mergeCell ref="M26:N26"/>
    <mergeCell ref="M27:N27"/>
    <mergeCell ref="M28:N28"/>
    <mergeCell ref="M29:N29"/>
    <mergeCell ref="O26:P26"/>
    <mergeCell ref="O27:P27"/>
    <mergeCell ref="O28:P28"/>
    <mergeCell ref="O29:P29"/>
    <mergeCell ref="F29:G29"/>
    <mergeCell ref="M41:N41"/>
    <mergeCell ref="O41:P41"/>
    <mergeCell ref="M42:N42"/>
    <mergeCell ref="O42:P42"/>
    <mergeCell ref="M33:N33"/>
    <mergeCell ref="O43:P43"/>
    <mergeCell ref="K40:R40"/>
    <mergeCell ref="F48:G48"/>
    <mergeCell ref="F49:G49"/>
    <mergeCell ref="O49:P49"/>
    <mergeCell ref="M43:N43"/>
    <mergeCell ref="M44:N44"/>
    <mergeCell ref="M45:N45"/>
    <mergeCell ref="M46:N46"/>
    <mergeCell ref="M48:N48"/>
    <mergeCell ref="M49:N49"/>
    <mergeCell ref="O44:P44"/>
    <mergeCell ref="O45:P45"/>
    <mergeCell ref="O46:P46"/>
    <mergeCell ref="O48:P48"/>
    <mergeCell ref="M38:N38"/>
    <mergeCell ref="M39:N39"/>
    <mergeCell ref="M47:N47"/>
    <mergeCell ref="O47:P47"/>
    <mergeCell ref="O18:P18"/>
    <mergeCell ref="O33:P33"/>
    <mergeCell ref="O34:P34"/>
    <mergeCell ref="O35:P35"/>
    <mergeCell ref="O36:P36"/>
    <mergeCell ref="K14:R14"/>
    <mergeCell ref="M15:N15"/>
    <mergeCell ref="O37:P37"/>
    <mergeCell ref="B11:D11"/>
    <mergeCell ref="D35:E35"/>
    <mergeCell ref="D34:E34"/>
    <mergeCell ref="D33:E33"/>
    <mergeCell ref="D30:E30"/>
    <mergeCell ref="F17:G17"/>
    <mergeCell ref="M16:N16"/>
    <mergeCell ref="M17:N17"/>
    <mergeCell ref="O16:P16"/>
    <mergeCell ref="O17:P17"/>
    <mergeCell ref="D26:E26"/>
    <mergeCell ref="D27:E27"/>
    <mergeCell ref="D28:E28"/>
    <mergeCell ref="D29:E29"/>
    <mergeCell ref="F26:G26"/>
    <mergeCell ref="F27:G27"/>
    <mergeCell ref="D38:E38"/>
    <mergeCell ref="D39:E39"/>
    <mergeCell ref="D40:E40"/>
    <mergeCell ref="D48:E48"/>
    <mergeCell ref="D49:E49"/>
    <mergeCell ref="F43:G43"/>
    <mergeCell ref="F44:G44"/>
    <mergeCell ref="F45:G45"/>
    <mergeCell ref="F46:G46"/>
    <mergeCell ref="F41:G41"/>
    <mergeCell ref="F42:G42"/>
    <mergeCell ref="D41:E41"/>
    <mergeCell ref="D42:E42"/>
    <mergeCell ref="D43:E43"/>
    <mergeCell ref="D44:E44"/>
    <mergeCell ref="D45:E45"/>
    <mergeCell ref="D46:E46"/>
    <mergeCell ref="F47:G47"/>
    <mergeCell ref="D47:E47"/>
    <mergeCell ref="M20:N20"/>
    <mergeCell ref="M21:N21"/>
    <mergeCell ref="M22:N22"/>
    <mergeCell ref="M23:N23"/>
    <mergeCell ref="M24:N24"/>
    <mergeCell ref="O15:P15"/>
    <mergeCell ref="F38:G38"/>
    <mergeCell ref="F39:G39"/>
    <mergeCell ref="F40:G40"/>
    <mergeCell ref="F33:G33"/>
    <mergeCell ref="F34:G34"/>
    <mergeCell ref="F35:G35"/>
    <mergeCell ref="F36:G36"/>
    <mergeCell ref="F37:G37"/>
    <mergeCell ref="O38:P38"/>
    <mergeCell ref="O39:P39"/>
    <mergeCell ref="M34:N34"/>
    <mergeCell ref="M35:N35"/>
    <mergeCell ref="M36:N36"/>
    <mergeCell ref="M37:N37"/>
    <mergeCell ref="O25:P25"/>
    <mergeCell ref="O30:P30"/>
    <mergeCell ref="O31:P31"/>
    <mergeCell ref="O32:P32"/>
    <mergeCell ref="D37:E37"/>
    <mergeCell ref="D36:E36"/>
    <mergeCell ref="B7:I7"/>
    <mergeCell ref="E5:I5"/>
    <mergeCell ref="E6:I6"/>
    <mergeCell ref="K10:N10"/>
    <mergeCell ref="K11:N11"/>
    <mergeCell ref="O10:R10"/>
    <mergeCell ref="O11:R11"/>
    <mergeCell ref="O12:R12"/>
    <mergeCell ref="K12:N12"/>
    <mergeCell ref="K6:R6"/>
    <mergeCell ref="M31:N31"/>
    <mergeCell ref="M32:N32"/>
    <mergeCell ref="O19:P19"/>
    <mergeCell ref="O20:P20"/>
    <mergeCell ref="O21:P21"/>
    <mergeCell ref="O22:P22"/>
    <mergeCell ref="O23:P23"/>
    <mergeCell ref="O24:P24"/>
    <mergeCell ref="M25:N25"/>
    <mergeCell ref="M30:N30"/>
    <mergeCell ref="M18:N18"/>
    <mergeCell ref="M19:N19"/>
    <mergeCell ref="E10:I10"/>
    <mergeCell ref="B14:I14"/>
    <mergeCell ref="B51:D51"/>
    <mergeCell ref="F51:H51"/>
    <mergeCell ref="F52:H52"/>
    <mergeCell ref="K52:N52"/>
    <mergeCell ref="K51:N51"/>
    <mergeCell ref="B52:D52"/>
    <mergeCell ref="V18:W18"/>
    <mergeCell ref="D15:E15"/>
    <mergeCell ref="F15:G15"/>
    <mergeCell ref="F18:G18"/>
    <mergeCell ref="F19:G19"/>
    <mergeCell ref="F20:G20"/>
    <mergeCell ref="F21:G21"/>
    <mergeCell ref="F22:G22"/>
    <mergeCell ref="F23:G23"/>
    <mergeCell ref="F24:G24"/>
    <mergeCell ref="F25:G25"/>
    <mergeCell ref="D32:E32"/>
    <mergeCell ref="D31:E31"/>
    <mergeCell ref="F30:G30"/>
    <mergeCell ref="F31:G31"/>
    <mergeCell ref="F32:G32"/>
    <mergeCell ref="K8:R8"/>
    <mergeCell ref="K7:R7"/>
    <mergeCell ref="K9:R9"/>
    <mergeCell ref="K5:R5"/>
    <mergeCell ref="B1:R4"/>
    <mergeCell ref="B50:R50"/>
    <mergeCell ref="D16:E16"/>
    <mergeCell ref="F16:G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B5:D5"/>
    <mergeCell ref="B6:D6"/>
    <mergeCell ref="B8:D8"/>
    <mergeCell ref="B9:D9"/>
    <mergeCell ref="B10:D10"/>
    <mergeCell ref="E8:G8"/>
    <mergeCell ref="E9:G9"/>
  </mergeCells>
  <hyperlinks>
    <hyperlink ref="K9" r:id="rId1"/>
  </hyperlinks>
  <printOptions horizontalCentered="1" verticalCentered="1"/>
  <pageMargins left="0" right="0" top="0" bottom="0" header="0" footer="0"/>
  <pageSetup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5</xdr:col>
                    <xdr:colOff>85725</xdr:colOff>
                    <xdr:row>9</xdr:row>
                    <xdr:rowOff>152400</xdr:rowOff>
                  </from>
                  <to>
                    <xdr:col>6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5</xdr:col>
                    <xdr:colOff>85725</xdr:colOff>
                    <xdr:row>10</xdr:row>
                    <xdr:rowOff>152400</xdr:rowOff>
                  </from>
                  <to>
                    <xdr:col>6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1" sqref="F1"/>
    </sheetView>
  </sheetViews>
  <sheetFormatPr defaultRowHeight="15" x14ac:dyDescent="0.25"/>
  <cols>
    <col min="1" max="1" width="9.140625" style="1"/>
  </cols>
  <sheetData>
    <row r="1" spans="1:6" x14ac:dyDescent="0.25">
      <c r="A1" s="1">
        <v>4</v>
      </c>
      <c r="B1">
        <v>12</v>
      </c>
      <c r="C1">
        <v>6</v>
      </c>
      <c r="D1">
        <f>SUM(B1*C1)/144</f>
        <v>0.5</v>
      </c>
      <c r="E1">
        <v>2</v>
      </c>
      <c r="F1" s="2">
        <f>MAX(D1&gt;E1,A1*D1,A1*E1)*10</f>
        <v>80</v>
      </c>
    </row>
    <row r="2" spans="1:6" x14ac:dyDescent="0.25">
      <c r="E2">
        <v>2</v>
      </c>
    </row>
    <row r="3" spans="1:6" x14ac:dyDescent="0.25">
      <c r="E3">
        <v>2</v>
      </c>
    </row>
    <row r="4" spans="1:6" x14ac:dyDescent="0.25">
      <c r="E4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</dc:creator>
  <cp:lastModifiedBy>LTurner</cp:lastModifiedBy>
  <cp:lastPrinted>2017-01-30T14:06:05Z</cp:lastPrinted>
  <dcterms:created xsi:type="dcterms:W3CDTF">2014-08-09T12:52:16Z</dcterms:created>
  <dcterms:modified xsi:type="dcterms:W3CDTF">2017-02-01T15:53:33Z</dcterms:modified>
</cp:coreProperties>
</file>